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17D86651-6D92-40D0-97E4-6F8B7958B51F}" xr6:coauthVersionLast="47" xr6:coauthVersionMax="47" xr10:uidLastSave="{00000000-0000-0000-0000-000000000000}"/>
  <bookViews>
    <workbookView xWindow="-120" yWindow="-120" windowWidth="29040" windowHeight="15720" tabRatio="623" xr2:uid="{00000000-000D-0000-FFFF-FFFF00000000}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B4" i="1"/>
  <c r="B12" i="1"/>
  <c r="B9" i="1"/>
  <c r="D8" i="1"/>
  <c r="B8" i="1"/>
  <c r="D7" i="1"/>
  <c r="B7" i="1"/>
  <c r="B12" i="2"/>
  <c r="B9" i="2"/>
  <c r="D8" i="2"/>
  <c r="B8" i="2"/>
  <c r="D7" i="2"/>
  <c r="B7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<sst xmlns="http://schemas.openxmlformats.org/spreadsheetml/2006/main" count="265" uniqueCount="222">
  <si>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</si>
  <si>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</si>
  <si>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</si>
  <si>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</si>
  <si>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</si>
  <si>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</si>
  <si>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</si>
  <si>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</si>
  <si>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</si>
  <si>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</si>
  <si>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</si>
  <si>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</si>
  <si>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</si>
  <si>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</si>
  <si>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</si>
  <si>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</si>
  <si>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</si>
  <si>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</si>
  <si>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</si>
  <si>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</si>
  <si>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</si>
  <si>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</si>
  <si>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</si>
  <si>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</si>
  <si>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</si>
  <si>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</si>
  <si>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</si>
  <si>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</si>
  <si>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</si>
  <si>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</si>
  <si>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</si>
  <si>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</si>
  <si>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</si>
  <si>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</si>
  <si>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</si>
  <si>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</si>
  <si>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</si>
  <si>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</si>
  <si>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</si>
  <si>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</si>
  <si>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</si>
  <si>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</si>
  <si>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</si>
  <si>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</si>
  <si>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</si>
  <si>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</si>
  <si>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</si>
  <si>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</si>
  <si>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</si>
  <si>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</si>
  <si>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</si>
  <si>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</si>
  <si>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</si>
  <si>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</si>
  <si>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</si>
  <si>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</si>
  <si>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</si>
  <si>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</si>
  <si>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</si>
  <si>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</si>
  <si>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</si>
  <si>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</si>
  <si>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</si>
  <si>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</si>
  <si>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</si>
  <si>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</si>
  <si>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</si>
  <si>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</si>
  <si>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</si>
  <si>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</si>
  <si>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</si>
  <si>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</si>
  <si>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</si>
  <si>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</si>
  <si>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</si>
  <si>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</si>
  <si>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</si>
  <si>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</si>
  <si>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</si>
  <si>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</si>
  <si>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</si>
  <si>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</si>
  <si>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</si>
  <si>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</si>
  <si>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</si>
  <si>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</si>
  <si>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</si>
  <si>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</si>
  <si>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</si>
  <si>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</si>
  <si>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</si>
  <si>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</si>
  <si>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</si>
  <si>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</si>
  <si>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</si>
  <si>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</si>
  <si>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</si>
  <si>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</si>
  <si>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</si>
  <si>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</si>
  <si>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</si>
  <si>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</si>
  <si>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</si>
  <si>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</si>
  <si>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</si>
  <si>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</si>
  <si>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</si>
  <si>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</si>
  <si>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</si>
  <si>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</si>
  <si>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</si>
  <si>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</si>
  <si>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</si>
  <si>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</si>
  <si>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</si>
  <si>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</si>
  <si>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</si>
  <si>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</si>
  <si>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</si>
  <si>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</si>
  <si>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</si>
  <si>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</si>
  <si>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</si>
  <si>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</si>
  <si>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</si>
  <si>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</si>
  <si>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</si>
  <si>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</si>
  <si>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</si>
  <si>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</si>
  <si>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</si>
  <si>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</si>
  <si>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</si>
  <si>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</si>
  <si>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</si>
  <si>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</si>
  <si>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</si>
  <si>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</si>
  <si>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</si>
  <si>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</si>
  <si>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</si>
  <si>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</si>
  <si>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</si>
  <si>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</si>
  <si>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</si>
  <si>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</si>
  <si>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</si>
  <si>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</si>
  <si>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</si>
  <si>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</si>
  <si>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</si>
  <si>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</si>
  <si>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</si>
  <si>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</si>
  <si>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</si>
  <si>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</si>
  <si>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</si>
  <si>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</si>
  <si>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Obra:</t>
  </si>
  <si>
    <t>Lugar: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</si>
  <si>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</si>
  <si>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</si>
  <si>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</si>
  <si>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</si>
  <si>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</si>
  <si>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</si>
  <si>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</si>
  <si>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</si>
  <si>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</si>
  <si>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</si>
  <si>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</si>
  <si>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</si>
  <si>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</si>
  <si>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</si>
  <si>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</si>
  <si>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</si>
  <si>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</si>
  <si>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</si>
  <si>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</si>
  <si>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</si>
  <si>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</si>
  <si>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</si>
  <si>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</si>
  <si>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Concurso No.</t>
  </si>
  <si>
    <t>Inicio Obra:</t>
  </si>
  <si>
    <t>Fecha de Presentación:</t>
  </si>
  <si>
    <t>Fin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</si>
  <si>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</si>
  <si>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</si>
  <si>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</si>
  <si>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</si>
  <si>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</si>
  <si>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</si>
  <si>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</si>
  <si>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</si>
  <si>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</si>
  <si>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</si>
  <si>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</si>
  <si>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</si>
  <si>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</si>
  <si>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</si>
  <si>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</si>
  <si>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</si>
  <si>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</si>
  <si>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</si>
  <si>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</si>
  <si>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</si>
  <si>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</si>
  <si>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</si>
  <si>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</si>
  <si>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</si>
  <si>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GOBIERNO DEL ESTADO DE GUANAJUATO</t>
  </si>
  <si>
    <t>SECRETARIA DE OBRA PUBLICA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</si>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</sst>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centerContinuous"/>
    </xf>
    <xf numFmtId="0" fontId="1" fillId="0" borderId="1" xfId="0" applyFont="1" applyBorder="1"/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2" borderId="8" xfId="0" applyFont="1" applyFill="1" applyBorder="1" applyAlignment="1">
      <alignment vertical="top" wrapText="1"/>
    </xf>
    <xf numFmtId="0" fontId="11" fillId="2" borderId="8" xfId="1" applyFill="1" applyBorder="1" applyAlignment="1" applyProtection="1">
      <alignment vertical="top" wrapText="1"/>
    </xf>
    <xf numFmtId="49" fontId="5" fillId="2" borderId="8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/>
    </xf>
    <xf numFmtId="0" fontId="0" fillId="2" borderId="9" xfId="0" applyFill="1" applyBorder="1" applyAlignment="1">
      <alignment vertical="top"/>
    </xf>
    <xf numFmtId="164" fontId="5" fillId="2" borderId="8" xfId="0" applyNumberFormat="1" applyFont="1" applyFill="1" applyBorder="1" applyAlignment="1">
      <alignment vertical="top" wrapText="1"/>
    </xf>
    <xf numFmtId="10" fontId="5" fillId="2" borderId="8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5" fillId="5" borderId="11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0" fontId="6" fillId="2" borderId="7" xfId="0" applyFont="1" applyFill="1" applyBorder="1"/>
    <xf numFmtId="0" fontId="6" fillId="2" borderId="8" xfId="0" applyFont="1" applyFill="1" applyBorder="1"/>
    <xf numFmtId="0" fontId="5" fillId="0" borderId="12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8" xfId="0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5" fillId="0" borderId="0" xfId="0" applyFont="1" applyAlignment="1">
      <alignment horizontal="centerContinuous" vertical="top" wrapText="1"/>
    </xf>
    <xf numFmtId="0" fontId="10" fillId="4" borderId="4" xfId="0" applyFon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7" fillId="0" borderId="0" xfId="0" applyNumberFormat="1" applyFont="1" applyAlignment="1">
      <alignment horizontal="justify" vertical="top"/>
    </xf>
    <xf numFmtId="0" fontId="5" fillId="0" borderId="13" xfId="0" applyFont="1" applyBorder="1" applyAlignment="1">
      <alignment horizontal="center"/>
    </xf>
    <xf numFmtId="164" fontId="7" fillId="0" borderId="0" xfId="0" applyNumberFormat="1" applyFont="1" applyAlignment="1">
      <alignment horizontal="right" vertical="top"/>
    </xf>
    <xf numFmtId="0" fontId="8" fillId="0" borderId="14" xfId="0" applyFont="1" applyBorder="1"/>
    <xf numFmtId="0" fontId="8" fillId="0" borderId="1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3" fillId="0" borderId="15" xfId="0" applyFont="1" applyBorder="1"/>
    <xf numFmtId="49" fontId="3" fillId="0" borderId="0" xfId="0" applyNumberFormat="1" applyFont="1"/>
    <xf numFmtId="0" fontId="8" fillId="0" borderId="0" xfId="0" applyFont="1" applyAlignment="1">
      <alignment horizontal="left" vertical="top"/>
    </xf>
    <xf numFmtId="14" fontId="3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2" fillId="2" borderId="8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" fillId="2" borderId="8" xfId="0" applyFont="1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1" fillId="2" borderId="4" xfId="2" applyFill="1" applyBorder="1" applyAlignment="1">
      <alignment vertical="top"/>
    </xf>
    <xf numFmtId="0" fontId="1" fillId="2" borderId="8" xfId="2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2" fillId="2" borderId="8" xfId="2" applyFont="1" applyFill="1" applyBorder="1" applyAlignment="1">
      <alignment vertical="top" wrapText="1"/>
    </xf>
    <xf numFmtId="165" fontId="5" fillId="2" borderId="8" xfId="0" applyNumberFormat="1" applyFont="1" applyFill="1" applyBorder="1" applyAlignment="1">
      <alignment vertical="top" wrapText="1"/>
    </xf>
    <xf numFmtId="165" fontId="5" fillId="2" borderId="9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justify" vertical="top" wrapText="1"/>
    </xf>
    <xf numFmtId="0" fontId="12" fillId="0" borderId="14" xfId="0" applyFont="1" applyBorder="1" applyAlignment="1">
      <alignment vertical="top"/>
    </xf>
    <xf numFmtId="0" fontId="12" fillId="0" borderId="0" xfId="0" applyFont="1" applyAlignment="1">
      <alignment vertical="top"/>
    </xf>
    <xf numFmtId="0" fontId="3" fillId="0" borderId="0" xfId="0" applyFont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0</xdr:row>
      <xdr:rowOff>104775</xdr:rowOff>
    </xdr:from>
    <xdr:to>
      <xdr:col>3</xdr:col>
      <xdr:colOff>968512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05300" y="104775"/>
          <a:ext cx="159716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104775</xdr:rowOff>
    </xdr:from>
    <xdr:to>
      <xdr:col>3</xdr:col>
      <xdr:colOff>1049122</xdr:colOff>
      <xdr:row>5</xdr:row>
      <xdr:rowOff>19050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0" y="104775"/>
          <a:ext cx="1715872" cy="7239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6" t="s">
        <v>188</v>
      </c>
      <c r="C1" s="67" t="s">
        <v>210</v>
      </c>
    </row>
    <row r="2" spans="1:3" ht="12.75" customHeight="1" x14ac:dyDescent="0.2">
      <c r="A2" s="6" t="s">
        <v>4</v>
      </c>
      <c r="B2" s="6"/>
      <c r="C2" s="7"/>
    </row>
    <row r="3" spans="1:3" ht="12.75" customHeight="1" x14ac:dyDescent="0.2">
      <c r="A3" s="8"/>
      <c r="B3" s="8"/>
      <c r="C3" s="8"/>
    </row>
    <row r="4" spans="1:3" ht="12.75" customHeight="1" x14ac:dyDescent="0.2">
      <c r="A4" s="9" t="s">
        <v>5</v>
      </c>
      <c r="B4" s="10" t="s">
        <v>6</v>
      </c>
      <c r="C4" s="11" t="s">
        <v>7</v>
      </c>
    </row>
    <row r="5" spans="1:3" ht="12.75" customHeight="1" x14ac:dyDescent="0.2">
      <c r="A5" s="12" t="s">
        <v>8</v>
      </c>
      <c r="B5" s="13"/>
      <c r="C5" s="14"/>
    </row>
    <row r="6" spans="1:3" ht="12.75" customHeight="1" x14ac:dyDescent="0.2">
      <c r="A6" s="15" t="s">
        <v>9</v>
      </c>
      <c r="B6" s="16" t="s">
        <v>10</v>
      </c>
      <c r="C6" s="17" t="s">
        <v>213</v>
      </c>
    </row>
    <row r="7" spans="1:3" ht="12.75" customHeight="1" x14ac:dyDescent="0.2">
      <c r="A7" s="18" t="s">
        <v>11</v>
      </c>
      <c r="B7" s="19" t="s">
        <v>12</v>
      </c>
      <c r="C7" s="20" t="s">
        <v>214</v>
      </c>
    </row>
    <row r="8" spans="1:3" ht="12.75" customHeight="1" x14ac:dyDescent="0.2">
      <c r="A8" s="18" t="s">
        <v>13</v>
      </c>
      <c r="B8" s="19" t="s">
        <v>14</v>
      </c>
      <c r="C8" s="20" t="s">
        <v>215</v>
      </c>
    </row>
    <row r="9" spans="1:3" ht="12.75" customHeight="1" x14ac:dyDescent="0.2">
      <c r="A9" s="18" t="s">
        <v>15</v>
      </c>
      <c r="B9" s="19" t="s">
        <v>16</v>
      </c>
      <c r="C9" s="20" t="s">
        <v>17</v>
      </c>
    </row>
    <row r="10" spans="1:3" ht="12.75" customHeight="1" x14ac:dyDescent="0.2">
      <c r="A10" s="19" t="s">
        <v>18</v>
      </c>
      <c r="B10" s="18" t="s">
        <v>19</v>
      </c>
      <c r="C10" s="20" t="s">
        <v>216</v>
      </c>
    </row>
    <row r="11" spans="1:3" ht="12.75" customHeight="1" x14ac:dyDescent="0.2">
      <c r="A11" s="19" t="s">
        <v>21</v>
      </c>
      <c r="B11" s="19" t="s">
        <v>22</v>
      </c>
      <c r="C11" s="20" t="s">
        <v>217</v>
      </c>
    </row>
    <row r="12" spans="1:3" ht="12.75" customHeight="1" x14ac:dyDescent="0.2">
      <c r="A12" s="19" t="s">
        <v>23</v>
      </c>
      <c r="B12" s="19" t="s">
        <v>24</v>
      </c>
      <c r="C12" s="20" t="s">
        <v>218</v>
      </c>
    </row>
    <row r="13" spans="1:3" ht="12.75" customHeight="1" x14ac:dyDescent="0.2">
      <c r="A13" s="19" t="s">
        <v>25</v>
      </c>
      <c r="B13" s="19" t="s">
        <v>26</v>
      </c>
      <c r="C13" s="21" t="s">
        <v>219</v>
      </c>
    </row>
    <row r="14" spans="1:3" ht="12.75" customHeight="1" x14ac:dyDescent="0.2">
      <c r="A14" s="18" t="s">
        <v>27</v>
      </c>
      <c r="B14" s="19" t="s">
        <v>28</v>
      </c>
      <c r="C14" s="22">
        <v>1234567</v>
      </c>
    </row>
    <row r="15" spans="1:3" ht="12.75" customHeight="1" x14ac:dyDescent="0.2">
      <c r="A15" s="18" t="s">
        <v>29</v>
      </c>
      <c r="B15" s="19" t="s">
        <v>30</v>
      </c>
      <c r="C15" s="22">
        <v>12345678</v>
      </c>
    </row>
    <row r="16" spans="1:3" ht="12.75" customHeight="1" x14ac:dyDescent="0.2">
      <c r="A16" s="18" t="s">
        <v>31</v>
      </c>
      <c r="B16" s="19" t="s">
        <v>32</v>
      </c>
      <c r="C16" s="22">
        <v>123456789</v>
      </c>
    </row>
    <row r="17" spans="1:3" ht="12.75" customHeight="1" x14ac:dyDescent="0.2">
      <c r="A17" s="18" t="s">
        <v>33</v>
      </c>
      <c r="B17" s="19" t="s">
        <v>34</v>
      </c>
      <c r="C17" s="20" t="s">
        <v>220</v>
      </c>
    </row>
    <row r="18" spans="1:3" ht="12.75" customHeight="1" x14ac:dyDescent="0.2">
      <c r="A18" s="18" t="s">
        <v>35</v>
      </c>
      <c r="B18" s="19" t="s">
        <v>36</v>
      </c>
      <c r="C18" s="20" t="s">
        <v>37</v>
      </c>
    </row>
    <row r="19" spans="1:3" ht="12.75" customHeight="1" x14ac:dyDescent="0.2">
      <c r="A19" s="12" t="s">
        <v>38</v>
      </c>
      <c r="B19" s="23"/>
      <c r="C19" s="14"/>
    </row>
    <row r="20" spans="1:3" x14ac:dyDescent="0.2">
      <c r="A20" s="18" t="s">
        <v>39</v>
      </c>
      <c r="B20" s="18" t="s">
        <v>40</v>
      </c>
      <c r="C20" s="64" t="s">
        <v>187</v>
      </c>
    </row>
    <row r="21" spans="1:3" ht="12.75" customHeight="1" x14ac:dyDescent="0.2">
      <c r="A21" s="19" t="s">
        <v>41</v>
      </c>
      <c r="B21" s="19" t="s">
        <v>42</v>
      </c>
      <c r="C21" s="20" t="s">
        <v>43</v>
      </c>
    </row>
    <row r="22" spans="1:3" ht="12.75" customHeight="1" x14ac:dyDescent="0.2">
      <c r="A22" s="19" t="s">
        <v>44</v>
      </c>
      <c r="B22" s="19" t="s">
        <v>45</v>
      </c>
      <c r="C22" s="20" t="s">
        <v>46</v>
      </c>
    </row>
    <row r="23" spans="1:3" ht="12.75" customHeight="1" x14ac:dyDescent="0.2">
      <c r="A23" s="19" t="s">
        <v>47</v>
      </c>
      <c r="B23" s="19" t="s">
        <v>48</v>
      </c>
      <c r="C23" s="20" t="s">
        <v>48</v>
      </c>
    </row>
    <row r="24" spans="1:3" ht="12.75" customHeight="1" x14ac:dyDescent="0.2">
      <c r="A24" s="19" t="s">
        <v>49</v>
      </c>
      <c r="B24" s="19" t="s">
        <v>50</v>
      </c>
      <c r="C24" s="20" t="s">
        <v>50</v>
      </c>
    </row>
    <row r="25" spans="1:3" ht="12.75" customHeight="1" x14ac:dyDescent="0.2">
      <c r="A25" s="19" t="s">
        <v>51</v>
      </c>
      <c r="B25" s="19" t="s">
        <v>52</v>
      </c>
      <c r="C25" s="20" t="s">
        <v>52</v>
      </c>
    </row>
    <row r="26" spans="1:3" ht="12.75" customHeight="1" x14ac:dyDescent="0.2">
      <c r="A26" s="19" t="s">
        <v>53</v>
      </c>
      <c r="B26" s="19" t="s">
        <v>54</v>
      </c>
      <c r="C26" s="20" t="s">
        <v>54</v>
      </c>
    </row>
    <row r="27" spans="1:3" ht="12.75" customHeight="1" x14ac:dyDescent="0.2">
      <c r="A27" s="19" t="s">
        <v>55</v>
      </c>
      <c r="B27" s="19" t="s">
        <v>56</v>
      </c>
      <c r="C27" s="20" t="s">
        <v>56</v>
      </c>
    </row>
    <row r="28" spans="1:3" ht="12.75" customHeight="1" x14ac:dyDescent="0.2">
      <c r="A28" s="19" t="s">
        <v>57</v>
      </c>
      <c r="B28" s="19" t="s">
        <v>58</v>
      </c>
      <c r="C28" s="20" t="s">
        <v>58</v>
      </c>
    </row>
    <row r="29" spans="1:3" ht="12.75" customHeight="1" x14ac:dyDescent="0.2">
      <c r="A29" s="19" t="s">
        <v>59</v>
      </c>
      <c r="B29" s="19" t="s">
        <v>60</v>
      </c>
      <c r="C29" s="20" t="s">
        <v>60</v>
      </c>
    </row>
    <row r="30" spans="1:3" ht="12.75" customHeight="1" x14ac:dyDescent="0.2">
      <c r="A30" s="70" t="s">
        <v>192</v>
      </c>
      <c r="B30" s="71" t="s">
        <v>193</v>
      </c>
      <c r="C30" s="72" t="s">
        <v>193</v>
      </c>
    </row>
    <row r="31" spans="1:3" ht="12.75" customHeight="1" x14ac:dyDescent="0.2">
      <c r="A31" s="70" t="s">
        <v>194</v>
      </c>
      <c r="B31" s="71" t="s">
        <v>195</v>
      </c>
      <c r="C31" s="72" t="s">
        <v>195</v>
      </c>
    </row>
    <row r="32" spans="1:3" ht="12.75" customHeight="1" x14ac:dyDescent="0.2">
      <c r="A32" s="70" t="s">
        <v>196</v>
      </c>
      <c r="B32" s="71" t="s">
        <v>197</v>
      </c>
      <c r="C32" s="72" t="s">
        <v>197</v>
      </c>
    </row>
    <row r="33" spans="1:3" ht="12.75" customHeight="1" x14ac:dyDescent="0.2">
      <c r="A33" s="12" t="s">
        <v>61</v>
      </c>
      <c r="B33" s="23"/>
      <c r="C33" s="14"/>
    </row>
    <row r="34" spans="1:3" ht="12.75" customHeight="1" x14ac:dyDescent="0.2">
      <c r="A34" s="18" t="s">
        <v>62</v>
      </c>
      <c r="B34" s="19" t="s">
        <v>63</v>
      </c>
      <c r="C34" s="74">
        <v>40017</v>
      </c>
    </row>
    <row r="35" spans="1:3" ht="12.75" customHeight="1" x14ac:dyDescent="0.2">
      <c r="A35" s="18" t="s">
        <v>64</v>
      </c>
      <c r="B35" s="19" t="s">
        <v>65</v>
      </c>
      <c r="C35" s="22" t="s">
        <v>66</v>
      </c>
    </row>
    <row r="36" spans="1:3" x14ac:dyDescent="0.2">
      <c r="A36" s="18" t="s">
        <v>67</v>
      </c>
      <c r="B36" s="18" t="s">
        <v>68</v>
      </c>
      <c r="C36" s="20" t="s">
        <v>69</v>
      </c>
    </row>
    <row r="37" spans="1:3" ht="12.75" customHeight="1" x14ac:dyDescent="0.2">
      <c r="A37" s="12" t="s">
        <v>70</v>
      </c>
      <c r="B37" s="23"/>
      <c r="C37" s="24"/>
    </row>
    <row r="38" spans="1:3" ht="12.75" customHeight="1" x14ac:dyDescent="0.2">
      <c r="A38" s="68" t="s">
        <v>189</v>
      </c>
      <c r="B38" s="69" t="s">
        <v>190</v>
      </c>
      <c r="C38" s="64" t="s">
        <v>191</v>
      </c>
    </row>
    <row r="39" spans="1:3" ht="12.75" customHeight="1" x14ac:dyDescent="0.2">
      <c r="A39" s="18" t="s">
        <v>71</v>
      </c>
      <c r="B39" s="19" t="s">
        <v>72</v>
      </c>
      <c r="C39" s="25" t="s">
        <v>182</v>
      </c>
    </row>
    <row r="40" spans="1:3" ht="12.75" customHeight="1" x14ac:dyDescent="0.2">
      <c r="A40" s="18" t="s">
        <v>73</v>
      </c>
      <c r="B40" s="19" t="s">
        <v>74</v>
      </c>
      <c r="C40" s="20" t="s">
        <v>75</v>
      </c>
    </row>
    <row r="41" spans="1:3" ht="12.75" customHeight="1" x14ac:dyDescent="0.2">
      <c r="A41" s="18" t="s">
        <v>76</v>
      </c>
      <c r="B41" s="19" t="s">
        <v>77</v>
      </c>
      <c r="C41" s="20" t="s">
        <v>77</v>
      </c>
    </row>
    <row r="42" spans="1:3" ht="12.75" customHeight="1" x14ac:dyDescent="0.2">
      <c r="A42" s="18" t="s">
        <v>78</v>
      </c>
      <c r="B42" s="19" t="s">
        <v>79</v>
      </c>
      <c r="C42" s="20" t="s">
        <v>17</v>
      </c>
    </row>
    <row r="43" spans="1:3" ht="12.75" customHeight="1" x14ac:dyDescent="0.2">
      <c r="A43" s="18" t="s">
        <v>80</v>
      </c>
      <c r="B43" s="18" t="s">
        <v>81</v>
      </c>
      <c r="C43" s="20" t="s">
        <v>20</v>
      </c>
    </row>
    <row r="44" spans="1:3" ht="12.75" customHeight="1" x14ac:dyDescent="0.2">
      <c r="A44" s="18" t="s">
        <v>82</v>
      </c>
      <c r="B44" s="18" t="s">
        <v>83</v>
      </c>
      <c r="C44" s="20" t="s">
        <v>83</v>
      </c>
    </row>
    <row r="45" spans="1:3" ht="12.75" customHeight="1" x14ac:dyDescent="0.2">
      <c r="A45" s="18" t="s">
        <v>84</v>
      </c>
      <c r="B45" s="18" t="s">
        <v>85</v>
      </c>
      <c r="C45" s="20" t="s">
        <v>85</v>
      </c>
    </row>
    <row r="46" spans="1:3" ht="12.75" customHeight="1" x14ac:dyDescent="0.2">
      <c r="A46" s="18" t="s">
        <v>86</v>
      </c>
      <c r="B46" s="18" t="s">
        <v>87</v>
      </c>
      <c r="C46" s="20" t="s">
        <v>87</v>
      </c>
    </row>
    <row r="47" spans="1:3" ht="12.75" customHeight="1" x14ac:dyDescent="0.2">
      <c r="A47" s="18" t="s">
        <v>88</v>
      </c>
      <c r="B47" s="18" t="s">
        <v>89</v>
      </c>
      <c r="C47" s="20" t="s">
        <v>89</v>
      </c>
    </row>
    <row r="48" spans="1:3" ht="12.75" customHeight="1" x14ac:dyDescent="0.2">
      <c r="A48" s="18" t="s">
        <v>90</v>
      </c>
      <c r="B48" s="18" t="s">
        <v>91</v>
      </c>
      <c r="C48" s="20" t="s">
        <v>92</v>
      </c>
    </row>
    <row r="49" spans="1:3" ht="12.75" customHeight="1" x14ac:dyDescent="0.2">
      <c r="A49" s="71" t="s">
        <v>198</v>
      </c>
      <c r="B49" s="71" t="s">
        <v>199</v>
      </c>
      <c r="C49" s="73" t="s">
        <v>200</v>
      </c>
    </row>
    <row r="50" spans="1:3" ht="12.75" customHeight="1" x14ac:dyDescent="0.2">
      <c r="A50" s="71" t="s">
        <v>201</v>
      </c>
      <c r="B50" s="71" t="s">
        <v>202</v>
      </c>
      <c r="C50" s="73" t="s">
        <v>221</v>
      </c>
    </row>
    <row r="51" spans="1:3" ht="12.75" customHeight="1" x14ac:dyDescent="0.2">
      <c r="A51" s="71" t="s">
        <v>203</v>
      </c>
      <c r="B51" s="71" t="s">
        <v>204</v>
      </c>
      <c r="C51" s="73" t="s">
        <v>205</v>
      </c>
    </row>
    <row r="52" spans="1:3" ht="12.75" customHeight="1" x14ac:dyDescent="0.2">
      <c r="A52" s="71" t="s">
        <v>206</v>
      </c>
      <c r="B52" s="71" t="s">
        <v>207</v>
      </c>
      <c r="C52" s="73" t="s">
        <v>218</v>
      </c>
    </row>
    <row r="53" spans="1:3" ht="12.75" customHeight="1" x14ac:dyDescent="0.2">
      <c r="A53" s="71" t="s">
        <v>208</v>
      </c>
      <c r="B53" s="71" t="s">
        <v>209</v>
      </c>
      <c r="C53" s="21" t="s">
        <v>219</v>
      </c>
    </row>
    <row r="54" spans="1:3" ht="12.75" customHeight="1" x14ac:dyDescent="0.2">
      <c r="A54" s="18" t="s">
        <v>93</v>
      </c>
      <c r="B54" s="19" t="s">
        <v>94</v>
      </c>
      <c r="C54" s="74">
        <v>40026</v>
      </c>
    </row>
    <row r="55" spans="1:3" ht="12.75" customHeight="1" x14ac:dyDescent="0.2">
      <c r="A55" s="26" t="s">
        <v>95</v>
      </c>
      <c r="B55" s="27" t="s">
        <v>96</v>
      </c>
      <c r="C55" s="75">
        <v>40178</v>
      </c>
    </row>
    <row r="56" spans="1:3" ht="12.75" customHeight="1" x14ac:dyDescent="0.2">
      <c r="A56" s="18" t="s">
        <v>97</v>
      </c>
      <c r="B56" s="19" t="s">
        <v>98</v>
      </c>
      <c r="C56" s="28">
        <v>100000</v>
      </c>
    </row>
    <row r="57" spans="1:3" ht="12.75" customHeight="1" x14ac:dyDescent="0.2">
      <c r="A57" s="18" t="s">
        <v>99</v>
      </c>
      <c r="B57" s="19" t="s">
        <v>100</v>
      </c>
      <c r="C57" s="28">
        <v>7722</v>
      </c>
    </row>
    <row r="58" spans="1:3" ht="12.75" customHeight="1" x14ac:dyDescent="0.2">
      <c r="A58" s="18" t="s">
        <v>101</v>
      </c>
      <c r="B58" s="19" t="s">
        <v>102</v>
      </c>
      <c r="C58" s="29">
        <v>0.15</v>
      </c>
    </row>
    <row r="59" spans="1:3" ht="12.75" customHeight="1" x14ac:dyDescent="0.2">
      <c r="A59" s="12" t="s">
        <v>103</v>
      </c>
      <c r="B59" s="23"/>
      <c r="C59" s="14"/>
    </row>
    <row r="60" spans="1:3" ht="12.75" customHeight="1" x14ac:dyDescent="0.2">
      <c r="A60" s="19" t="s">
        <v>104</v>
      </c>
      <c r="B60" s="19" t="s">
        <v>105</v>
      </c>
      <c r="C60" s="20">
        <v>153</v>
      </c>
    </row>
    <row r="61" spans="1:3" ht="12.75" customHeight="1" x14ac:dyDescent="0.2">
      <c r="A61" s="19" t="s">
        <v>106</v>
      </c>
      <c r="B61" s="19" t="s">
        <v>107</v>
      </c>
      <c r="C61" s="20">
        <v>133</v>
      </c>
    </row>
    <row r="62" spans="1:3" ht="12.75" customHeight="1" x14ac:dyDescent="0.2">
      <c r="A62" s="18" t="s">
        <v>108</v>
      </c>
      <c r="B62" s="18" t="s">
        <v>109</v>
      </c>
      <c r="C62" s="20">
        <v>2</v>
      </c>
    </row>
    <row r="63" spans="1:3" ht="12.75" customHeight="1" x14ac:dyDescent="0.2">
      <c r="A63" s="18" t="s">
        <v>110</v>
      </c>
      <c r="B63" s="18" t="s">
        <v>111</v>
      </c>
      <c r="C63" s="20" t="s">
        <v>112</v>
      </c>
    </row>
    <row r="64" spans="1:3" ht="12.75" customHeight="1" x14ac:dyDescent="0.2">
      <c r="A64" s="18" t="s">
        <v>113</v>
      </c>
      <c r="B64" s="18" t="s">
        <v>114</v>
      </c>
      <c r="C64" s="20" t="s">
        <v>115</v>
      </c>
    </row>
    <row r="65" spans="1:3" ht="12.75" customHeight="1" x14ac:dyDescent="0.2">
      <c r="A65" s="18" t="s">
        <v>116</v>
      </c>
      <c r="B65" s="18" t="s">
        <v>117</v>
      </c>
      <c r="C65" s="20" t="s">
        <v>118</v>
      </c>
    </row>
    <row r="66" spans="1:3" ht="12.75" customHeight="1" x14ac:dyDescent="0.2">
      <c r="A66" s="18" t="s">
        <v>119</v>
      </c>
      <c r="B66" s="18" t="s">
        <v>120</v>
      </c>
      <c r="C66" s="20" t="s">
        <v>121</v>
      </c>
    </row>
    <row r="67" spans="1:3" ht="12.75" customHeight="1" x14ac:dyDescent="0.2">
      <c r="A67" s="30" t="s">
        <v>122</v>
      </c>
      <c r="B67" s="31"/>
      <c r="C67" s="32"/>
    </row>
    <row r="68" spans="1:3" ht="12.75" customHeight="1" x14ac:dyDescent="0.2">
      <c r="A68" s="18" t="s">
        <v>123</v>
      </c>
      <c r="B68" s="19" t="s">
        <v>124</v>
      </c>
      <c r="C68" s="20" t="s">
        <v>125</v>
      </c>
    </row>
    <row r="69" spans="1:3" ht="12.75" customHeight="1" x14ac:dyDescent="0.2">
      <c r="A69" s="18" t="s">
        <v>126</v>
      </c>
      <c r="B69" s="19" t="s">
        <v>127</v>
      </c>
      <c r="C69" s="74">
        <v>39995</v>
      </c>
    </row>
    <row r="70" spans="1:3" x14ac:dyDescent="0.2">
      <c r="A70" s="33" t="s">
        <v>128</v>
      </c>
      <c r="B70" s="19" t="s">
        <v>129</v>
      </c>
      <c r="C70" s="25" t="s">
        <v>130</v>
      </c>
    </row>
    <row r="71" spans="1:3" x14ac:dyDescent="0.2">
      <c r="A71" s="12" t="s">
        <v>131</v>
      </c>
      <c r="B71" s="23"/>
      <c r="C71" s="14"/>
    </row>
    <row r="72" spans="1:3" x14ac:dyDescent="0.2">
      <c r="A72" s="34" t="s">
        <v>132</v>
      </c>
      <c r="B72" s="34" t="s">
        <v>133</v>
      </c>
      <c r="C72" s="28">
        <v>5000</v>
      </c>
    </row>
    <row r="73" spans="1:3" x14ac:dyDescent="0.2">
      <c r="A73" s="35" t="s">
        <v>134</v>
      </c>
      <c r="B73" s="35" t="s">
        <v>135</v>
      </c>
      <c r="C73" s="28">
        <v>7000</v>
      </c>
    </row>
    <row r="74" spans="1:3" x14ac:dyDescent="0.2">
      <c r="A74" s="35" t="s">
        <v>136</v>
      </c>
      <c r="B74" s="35" t="s">
        <v>137</v>
      </c>
      <c r="C74" s="28">
        <v>2000</v>
      </c>
    </row>
    <row r="75" spans="1:3" x14ac:dyDescent="0.2">
      <c r="A75" s="35" t="s">
        <v>138</v>
      </c>
      <c r="B75" s="35" t="s">
        <v>139</v>
      </c>
      <c r="C75" s="28">
        <v>386.1</v>
      </c>
    </row>
    <row r="76" spans="1:3" x14ac:dyDescent="0.2">
      <c r="A76" s="35" t="s">
        <v>140</v>
      </c>
      <c r="B76" s="35" t="s">
        <v>141</v>
      </c>
      <c r="C76" s="28">
        <v>540.54</v>
      </c>
    </row>
    <row r="77" spans="1:3" x14ac:dyDescent="0.2">
      <c r="A77" s="35" t="s">
        <v>142</v>
      </c>
      <c r="B77" s="35" t="s">
        <v>143</v>
      </c>
      <c r="C77" s="28">
        <v>154.44</v>
      </c>
    </row>
    <row r="78" spans="1:3" x14ac:dyDescent="0.2">
      <c r="A78" s="18" t="s">
        <v>144</v>
      </c>
      <c r="B78" s="19" t="s">
        <v>145</v>
      </c>
      <c r="C78" s="20" t="str">
        <f>"CINCO MIL "&amp;primeramoneda&amp;" 00/100 "&amp;remateprimeramoneda</f>
        <v>CINCO MIL PESOS 00/100 M.N.</v>
      </c>
    </row>
    <row r="79" spans="1:3" ht="25.5" x14ac:dyDescent="0.2">
      <c r="A79" s="18" t="s">
        <v>146</v>
      </c>
      <c r="B79" s="19" t="s">
        <v>147</v>
      </c>
      <c r="C79" s="20" t="str">
        <f>"TRESCIENTOS OCHENTA Y SEIS "&amp;segundamoneda&amp;" 10/100 "&amp;rematesegundamoneda</f>
        <v>TRESCIENTOS OCHENTA Y SEIS DÓLARES 10/100 USD</v>
      </c>
    </row>
    <row r="80" spans="1:3" x14ac:dyDescent="0.2">
      <c r="A80" s="18" t="s">
        <v>148</v>
      </c>
      <c r="B80" s="19" t="s">
        <v>149</v>
      </c>
      <c r="C80" s="20" t="str">
        <f>"SIETE MIL "&amp;primeramoneda&amp;" 00/100 "&amp;remateprimeramoneda</f>
        <v>SIETE MIL PESOS 00/100 M.N.</v>
      </c>
    </row>
    <row r="81" spans="1:3" x14ac:dyDescent="0.2">
      <c r="A81" s="18" t="s">
        <v>150</v>
      </c>
      <c r="B81" s="19" t="s">
        <v>151</v>
      </c>
      <c r="C81" s="20" t="str">
        <f>"QUINIENTOS CUARENTA "&amp;segundamoneda&amp;" 54/100 "&amp;rematesegundamoneda</f>
        <v>QUINIENTOS CUARENTA DÓLARES 54/100 USD</v>
      </c>
    </row>
    <row r="82" spans="1:3" x14ac:dyDescent="0.2">
      <c r="A82" s="18" t="s">
        <v>152</v>
      </c>
      <c r="B82" s="19" t="s">
        <v>153</v>
      </c>
      <c r="C82" s="20" t="str">
        <f>"DOS MIL "&amp;primeramoneda&amp;" 00/100 "&amp;remateprimeramoneda</f>
        <v>DOS MIL PESOS 00/100 M.N.</v>
      </c>
    </row>
    <row r="83" spans="1:3" x14ac:dyDescent="0.2">
      <c r="A83" s="18" t="s">
        <v>154</v>
      </c>
      <c r="B83" s="19" t="s">
        <v>155</v>
      </c>
      <c r="C83" s="20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140625" defaultRowHeight="12.75" x14ac:dyDescent="0.2"/>
  <cols>
    <col min="1" max="1" width="29.42578125" style="51" customWidth="1"/>
    <col min="2" max="2" width="61.7109375" style="51" customWidth="1"/>
  </cols>
  <sheetData>
    <row r="1" spans="1:2" ht="12.75" customHeight="1" x14ac:dyDescent="0.2">
      <c r="A1" s="46" t="s">
        <v>169</v>
      </c>
      <c r="B1" s="46"/>
    </row>
    <row r="2" spans="1:2" ht="12.75" customHeight="1" x14ac:dyDescent="0.2">
      <c r="A2" s="46"/>
      <c r="B2" s="46"/>
    </row>
    <row r="3" spans="1:2" ht="14.25" customHeight="1" x14ac:dyDescent="0.2">
      <c r="A3" s="47" t="s">
        <v>162</v>
      </c>
      <c r="B3" s="48"/>
    </row>
    <row r="4" spans="1:2" ht="12.75" customHeight="1" x14ac:dyDescent="0.2">
      <c r="A4" s="49" t="s">
        <v>163</v>
      </c>
      <c r="B4" s="50" t="s">
        <v>6</v>
      </c>
    </row>
    <row r="5" spans="1:2" ht="12.75" customHeight="1" x14ac:dyDescent="0.2">
      <c r="A5" s="44" t="s">
        <v>160</v>
      </c>
      <c r="B5" s="45" t="s">
        <v>168</v>
      </c>
    </row>
    <row r="6" spans="1:2" ht="12.75" customHeight="1" x14ac:dyDescent="0.2">
      <c r="A6" s="45" t="s">
        <v>174</v>
      </c>
      <c r="B6" s="45" t="s">
        <v>167</v>
      </c>
    </row>
    <row r="7" spans="1:2" ht="12.75" customHeight="1" x14ac:dyDescent="0.2">
      <c r="A7" s="45" t="s">
        <v>175</v>
      </c>
      <c r="B7" s="44" t="s">
        <v>164</v>
      </c>
    </row>
    <row r="8" spans="1:2" ht="12.75" customHeight="1" x14ac:dyDescent="0.2">
      <c r="A8" s="45" t="s">
        <v>176</v>
      </c>
      <c r="B8" s="45" t="s">
        <v>165</v>
      </c>
    </row>
    <row r="9" spans="1:2" x14ac:dyDescent="0.2">
      <c r="A9" s="45" t="s">
        <v>180</v>
      </c>
      <c r="B9" s="45" t="s">
        <v>166</v>
      </c>
    </row>
    <row r="10" spans="1:2" ht="12.75" customHeight="1" x14ac:dyDescent="0.2">
      <c r="A10" s="45" t="s">
        <v>177</v>
      </c>
      <c r="B10" s="45" t="s">
        <v>165</v>
      </c>
    </row>
    <row r="11" spans="1:2" x14ac:dyDescent="0.2">
      <c r="A11" s="45" t="s">
        <v>181</v>
      </c>
      <c r="B11" s="45" t="s">
        <v>166</v>
      </c>
    </row>
    <row r="12" spans="1:2" x14ac:dyDescent="0.2">
      <c r="A12" s="45" t="s">
        <v>178</v>
      </c>
      <c r="B12" s="45" t="s">
        <v>170</v>
      </c>
    </row>
    <row r="13" spans="1:2" ht="25.5" x14ac:dyDescent="0.2">
      <c r="A13" s="45" t="s">
        <v>172</v>
      </c>
      <c r="B13" s="45" t="s">
        <v>173</v>
      </c>
    </row>
    <row r="14" spans="1:2" x14ac:dyDescent="0.2">
      <c r="A14" s="45" t="s">
        <v>179</v>
      </c>
      <c r="B14" s="45" t="s">
        <v>171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"/>
  <sheetViews>
    <sheetView showGridLines="0" workbookViewId="0"/>
  </sheetViews>
  <sheetFormatPr baseColWidth="10" defaultColWidth="9.140625" defaultRowHeight="12.75" x14ac:dyDescent="0.2"/>
  <cols>
    <col min="1" max="1" width="13" customWidth="1"/>
    <col min="2" max="2" width="50.7109375" customWidth="1"/>
    <col min="3" max="3" width="10.28515625" customWidth="1"/>
    <col min="4" max="4" width="21.42578125" customWidth="1"/>
  </cols>
  <sheetData>
    <row r="1" spans="1:5" ht="12.75" customHeight="1" thickBot="1" x14ac:dyDescent="0.25">
      <c r="A1" s="2" t="s">
        <v>0</v>
      </c>
      <c r="B1" s="2"/>
      <c r="C1" s="2"/>
      <c r="D1" s="2"/>
      <c r="E1" s="2"/>
    </row>
    <row r="2" spans="1:5" ht="12.75" customHeight="1" thickTop="1" x14ac:dyDescent="0.2">
      <c r="A2" s="55"/>
      <c r="B2" s="79" t="s">
        <v>211</v>
      </c>
      <c r="C2" s="56"/>
      <c r="D2" s="56"/>
      <c r="E2" s="56"/>
    </row>
    <row r="3" spans="1:5" ht="12.75" customHeight="1" x14ac:dyDescent="0.2">
      <c r="A3" s="38"/>
      <c r="B3" s="80" t="s">
        <v>212</v>
      </c>
      <c r="C3" s="57"/>
      <c r="D3" s="57"/>
      <c r="E3" s="57"/>
    </row>
    <row r="4" spans="1:5" ht="12.75" customHeight="1" x14ac:dyDescent="0.2">
      <c r="A4" s="38"/>
      <c r="B4" s="82" t="str">
        <f>razonsocial</f>
        <v>MI EMPRESA</v>
      </c>
      <c r="C4" s="82"/>
      <c r="D4" s="82"/>
      <c r="E4" s="82"/>
    </row>
    <row r="5" spans="1:5" ht="12.75" customHeight="1" x14ac:dyDescent="0.2">
      <c r="A5" s="2"/>
      <c r="B5" s="82"/>
      <c r="C5" s="82"/>
      <c r="D5" s="82"/>
      <c r="E5" s="82"/>
    </row>
    <row r="6" spans="1:5" ht="12.75" customHeight="1" thickBot="1" x14ac:dyDescent="0.25">
      <c r="A6" s="58"/>
      <c r="B6" s="83"/>
      <c r="C6" s="83"/>
      <c r="D6" s="83"/>
      <c r="E6" s="83"/>
    </row>
    <row r="7" spans="1:5" ht="12.75" customHeight="1" thickTop="1" x14ac:dyDescent="0.2">
      <c r="A7" s="38" t="s">
        <v>183</v>
      </c>
      <c r="B7" s="59" t="str">
        <f>numerodeconcurso</f>
        <v>2009/0257-0001</v>
      </c>
      <c r="C7" s="37" t="s">
        <v>184</v>
      </c>
      <c r="D7" s="76">
        <f>fechainicio</f>
        <v>40026</v>
      </c>
    </row>
    <row r="8" spans="1:5" ht="12.75" customHeight="1" x14ac:dyDescent="0.2">
      <c r="A8" s="60" t="s">
        <v>185</v>
      </c>
      <c r="B8" s="77">
        <f>fechadeconcurso</f>
        <v>40017</v>
      </c>
      <c r="C8" s="37" t="s">
        <v>186</v>
      </c>
      <c r="D8" s="76">
        <f>fechaterminacion</f>
        <v>40178</v>
      </c>
    </row>
    <row r="9" spans="1:5" ht="12.75" customHeight="1" x14ac:dyDescent="0.2">
      <c r="A9" s="38" t="s">
        <v>158</v>
      </c>
      <c r="B9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1"/>
      <c r="D9" s="63"/>
      <c r="E9" s="61"/>
    </row>
    <row r="10" spans="1:5" ht="12.75" customHeight="1" x14ac:dyDescent="0.2">
      <c r="A10" s="2"/>
      <c r="B10" s="81"/>
      <c r="C10" s="81"/>
      <c r="D10" s="63"/>
      <c r="E10" s="62"/>
    </row>
    <row r="11" spans="1:5" ht="12.75" customHeight="1" x14ac:dyDescent="0.2">
      <c r="A11" s="2"/>
      <c r="B11" s="81"/>
      <c r="C11" s="81"/>
      <c r="D11" s="63"/>
    </row>
    <row r="12" spans="1:5" ht="12.75" customHeight="1" x14ac:dyDescent="0.2">
      <c r="A12" s="38" t="s">
        <v>159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</row>
    <row r="13" spans="1:5" ht="12.75" customHeight="1" x14ac:dyDescent="0.2">
      <c r="A13" s="1"/>
      <c r="B13" s="1"/>
    </row>
    <row r="14" spans="1:5" ht="15" customHeight="1" x14ac:dyDescent="0.25">
      <c r="A14" s="42" t="s">
        <v>161</v>
      </c>
      <c r="B14" s="4"/>
      <c r="C14" s="43"/>
      <c r="D14" s="43"/>
    </row>
    <row r="15" spans="1:5" ht="12.75" customHeight="1" thickBot="1" x14ac:dyDescent="0.25">
      <c r="A15" s="1"/>
      <c r="B15" s="1"/>
    </row>
    <row r="16" spans="1:5" ht="12.75" customHeight="1" thickTop="1" thickBot="1" x14ac:dyDescent="0.25">
      <c r="A16" s="36" t="s">
        <v>156</v>
      </c>
      <c r="B16" s="36" t="s">
        <v>157</v>
      </c>
      <c r="C16" s="5"/>
      <c r="D16" s="53" t="s">
        <v>1</v>
      </c>
    </row>
    <row r="17" spans="1:4" ht="15" customHeight="1" thickTop="1" x14ac:dyDescent="0.2">
      <c r="A17" s="2" t="s">
        <v>2</v>
      </c>
      <c r="B17" s="2"/>
      <c r="C17" s="1"/>
      <c r="D17" s="1"/>
    </row>
    <row r="18" spans="1:4" x14ac:dyDescent="0.2">
      <c r="A18" s="52" t="s">
        <v>160</v>
      </c>
      <c r="B18" s="78" t="s">
        <v>174</v>
      </c>
      <c r="C18" s="3"/>
      <c r="D18" s="54" t="s">
        <v>176</v>
      </c>
    </row>
    <row r="19" spans="1:4" x14ac:dyDescent="0.2">
      <c r="D19" s="41" t="s">
        <v>3</v>
      </c>
    </row>
  </sheetData>
  <mergeCells count="2">
    <mergeCell ref="B9:C11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0"/>
  <sheetViews>
    <sheetView showGridLines="0" workbookViewId="0"/>
  </sheetViews>
  <sheetFormatPr baseColWidth="10" defaultColWidth="9.140625" defaultRowHeight="12.75" x14ac:dyDescent="0.2"/>
  <cols>
    <col min="1" max="1" width="12.140625" customWidth="1"/>
    <col min="2" max="2" width="50.7109375" customWidth="1"/>
    <col min="3" max="3" width="10" customWidth="1"/>
    <col min="4" max="4" width="17.85546875" customWidth="1"/>
  </cols>
  <sheetData>
    <row r="1" spans="1:5" ht="12.75" customHeight="1" thickBot="1" x14ac:dyDescent="0.25">
      <c r="A1" s="2" t="s">
        <v>0</v>
      </c>
      <c r="B1" s="2"/>
      <c r="C1" s="2"/>
      <c r="D1" s="2"/>
      <c r="E1" s="2"/>
    </row>
    <row r="2" spans="1:5" ht="12.75" customHeight="1" thickTop="1" x14ac:dyDescent="0.2">
      <c r="A2" s="55"/>
      <c r="B2" s="79" t="s">
        <v>211</v>
      </c>
      <c r="C2" s="56"/>
      <c r="D2" s="56"/>
      <c r="E2" s="56"/>
    </row>
    <row r="3" spans="1:5" ht="12.75" customHeight="1" x14ac:dyDescent="0.2">
      <c r="A3" s="38"/>
      <c r="B3" s="80" t="s">
        <v>212</v>
      </c>
      <c r="C3" s="57"/>
      <c r="D3" s="57"/>
      <c r="E3" s="57"/>
    </row>
    <row r="4" spans="1:5" ht="12.75" customHeight="1" x14ac:dyDescent="0.2">
      <c r="A4" s="38"/>
      <c r="B4" s="82" t="str">
        <f>razonsocial</f>
        <v>MI EMPRESA</v>
      </c>
      <c r="C4" s="82"/>
      <c r="D4" s="82"/>
      <c r="E4" s="82"/>
    </row>
    <row r="5" spans="1:5" ht="12.75" customHeight="1" x14ac:dyDescent="0.2">
      <c r="A5" s="2"/>
      <c r="B5" s="82"/>
      <c r="C5" s="82"/>
      <c r="D5" s="82"/>
      <c r="E5" s="82"/>
    </row>
    <row r="6" spans="1:5" ht="12.75" customHeight="1" thickBot="1" x14ac:dyDescent="0.25">
      <c r="A6" s="58"/>
      <c r="B6" s="83"/>
      <c r="C6" s="83"/>
      <c r="D6" s="83"/>
      <c r="E6" s="83"/>
    </row>
    <row r="7" spans="1:5" ht="12.75" customHeight="1" thickTop="1" x14ac:dyDescent="0.2">
      <c r="A7" s="38" t="s">
        <v>183</v>
      </c>
      <c r="B7" s="59" t="str">
        <f>numerodeconcurso</f>
        <v>2009/0257-0001</v>
      </c>
      <c r="C7" s="37" t="s">
        <v>184</v>
      </c>
      <c r="D7" s="76">
        <f>fechainicio</f>
        <v>40026</v>
      </c>
    </row>
    <row r="8" spans="1:5" ht="12.75" customHeight="1" x14ac:dyDescent="0.2">
      <c r="A8" s="60" t="s">
        <v>185</v>
      </c>
      <c r="B8" s="77">
        <f>fechadeconcurso</f>
        <v>40017</v>
      </c>
      <c r="C8" s="37" t="s">
        <v>186</v>
      </c>
      <c r="D8" s="76">
        <f>fechaterminacion</f>
        <v>40178</v>
      </c>
    </row>
    <row r="9" spans="1:5" ht="12.75" customHeight="1" x14ac:dyDescent="0.2">
      <c r="A9" s="38" t="s">
        <v>158</v>
      </c>
      <c r="B9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1"/>
      <c r="D9" s="63"/>
    </row>
    <row r="10" spans="1:5" ht="12.75" customHeight="1" x14ac:dyDescent="0.2">
      <c r="A10" s="2"/>
      <c r="B10" s="81"/>
      <c r="C10" s="81"/>
      <c r="D10" s="63"/>
    </row>
    <row r="11" spans="1:5" ht="12.75" customHeight="1" x14ac:dyDescent="0.2">
      <c r="A11" s="2"/>
      <c r="B11" s="81"/>
      <c r="C11" s="81"/>
      <c r="D11" s="63"/>
    </row>
    <row r="12" spans="1:5" ht="12.75" customHeight="1" x14ac:dyDescent="0.2">
      <c r="A12" s="38" t="s">
        <v>159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</row>
    <row r="13" spans="1:5" ht="12.75" customHeight="1" x14ac:dyDescent="0.2">
      <c r="A13" s="41"/>
      <c r="B13" s="1"/>
    </row>
    <row r="14" spans="1:5" ht="15" customHeight="1" x14ac:dyDescent="0.25">
      <c r="A14" s="42" t="s">
        <v>161</v>
      </c>
      <c r="B14" s="4"/>
      <c r="C14" s="43"/>
      <c r="D14" s="43"/>
    </row>
    <row r="15" spans="1:5" ht="12.75" customHeight="1" thickBot="1" x14ac:dyDescent="0.25">
      <c r="A15" s="1"/>
      <c r="B15" s="1"/>
    </row>
    <row r="16" spans="1:5" ht="15" customHeight="1" thickTop="1" thickBot="1" x14ac:dyDescent="0.25">
      <c r="A16" s="36" t="s">
        <v>156</v>
      </c>
      <c r="B16" s="36" t="s">
        <v>157</v>
      </c>
      <c r="C16" s="5"/>
      <c r="D16" s="53" t="s">
        <v>1</v>
      </c>
    </row>
    <row r="17" spans="1:4" ht="12.75" customHeight="1" thickTop="1" x14ac:dyDescent="0.2">
      <c r="A17" s="2" t="s">
        <v>2</v>
      </c>
      <c r="B17" s="2"/>
      <c r="C17" s="1"/>
      <c r="D17" s="1"/>
    </row>
    <row r="18" spans="1:4" ht="11.25" customHeight="1" x14ac:dyDescent="0.2">
      <c r="A18" s="52" t="s">
        <v>160</v>
      </c>
      <c r="B18" s="78" t="s">
        <v>174</v>
      </c>
      <c r="C18" s="3"/>
      <c r="D18" s="54" t="s">
        <v>176</v>
      </c>
    </row>
    <row r="19" spans="1:4" ht="12.75" customHeight="1" x14ac:dyDescent="0.2">
      <c r="A19" s="65" t="s">
        <v>180</v>
      </c>
      <c r="B19" s="39"/>
      <c r="C19" s="40"/>
    </row>
    <row r="20" spans="1:4" ht="15" customHeight="1" x14ac:dyDescent="0.2">
      <c r="B20" s="2"/>
      <c r="D20" s="2" t="s">
        <v>3</v>
      </c>
    </row>
  </sheetData>
  <mergeCells count="2">
    <mergeCell ref="B9:C11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2009-12-10T21:26:25Z</cp:lastPrinted>
  <dcterms:created xsi:type="dcterms:W3CDTF">2001-11-13T22:50:03Z</dcterms:created>
  <dcterms:modified xsi:type="dcterms:W3CDTF">2025-09-18T19:06:52Z</dcterms:modified>
</cp:coreProperties>
</file>